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<sst xmlns="http://schemas.openxmlformats.org/spreadsheetml/2006/main" count="50" uniqueCount="39">
  <si>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Berekening van de R-waarde aan de hand van het aantal verbruikte kWh</t>
  </si>
  <si>
    <t>Gegeven:</t>
  </si>
  <si>
    <t>verbruikt (soort Q)</t>
  </si>
  <si>
    <t>kWh</t>
  </si>
  <si>
    <t>tijd (h)</t>
  </si>
  <si>
    <t>uur</t>
  </si>
  <si>
    <t>oppervlakte (A)</t>
  </si>
  <si>
    <t>m2</t>
  </si>
  <si>
    <t>temp. verschil (deltaT)</t>
  </si>
  <si>
    <t>graden K</t>
  </si>
  <si>
    <t>Formule:</t>
  </si>
  <si>
    <r>
      <t xml:space="preserve">R = (A * h * deltaT) / Q   </t>
    </r>
    <r>
      <rPr>
        <sz val="10"/>
        <rFont val="Arial"/>
        <family val="2"/>
      </rPr>
      <t>(uit Q = A * h * deltaT * U, want R = 1/U)</t>
    </r>
  </si>
  <si>
    <t>Uitgaande van Watt en Uren (simpelste manier)</t>
  </si>
  <si>
    <t>Q</t>
  </si>
  <si>
    <t>A</t>
  </si>
  <si>
    <t>h</t>
  </si>
  <si>
    <t>deltaT</t>
  </si>
  <si>
    <t>R-waarde</t>
  </si>
  <si>
    <t>WattUur</t>
  </si>
  <si>
    <t>uren</t>
  </si>
  <si>
    <t xml:space="preserve">m2 K/W </t>
  </si>
  <si>
    <t>(1)</t>
  </si>
  <si>
    <t>Uitgaande van Joules en seconden (1W = 1 J/s)</t>
  </si>
  <si>
    <t>Joule</t>
  </si>
  <si>
    <t>sec</t>
  </si>
  <si>
    <t>(2)</t>
  </si>
  <si>
    <t>Berekening uitgaande van de definitie van U-waarde</t>
  </si>
  <si>
    <t>(warmteverlies in J per seconde per m2 per graad K)</t>
  </si>
  <si>
    <t>Warmteverlies Totaal in Joules is:</t>
  </si>
  <si>
    <t>30 kWh =</t>
  </si>
  <si>
    <t xml:space="preserve">30000 * 3600 J = </t>
  </si>
  <si>
    <t>J</t>
  </si>
  <si>
    <t>U-waarde = Warmteverlies in Joules per seconde per m2 per graad K (Celsius) is:</t>
  </si>
  <si>
    <t>108000000 / ((24*3600) * 280 * 13) =</t>
  </si>
  <si>
    <t>R-waarde = 1/U-waarde, dus:</t>
  </si>
  <si>
    <t>R-waarde = 1/0,3434065934 =</t>
  </si>
  <si>
    <t>(3)</t>
  </si>
  <si>
    <t>(3) is identiek aan (1) en (2)</t>
  </si>
  <si>
    <t>(1), (2) en (3) in 1 decimaal (totaal 2 cijfers) omdat bijvoorbeeld het aantal graden niet zo nauwkeurig 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</si>
</sst>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 wrapText="1"/>
    </xf>
    <xf numFmtId="164" fontId="0" fillId="0" borderId="0" xfId="0" applyAlignment="1">
      <alignment/>
    </xf>
    <xf numFmtId="166" fontId="1" fillId="2" borderId="0" xfId="0" applyNumberFormat="1" applyFon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39" sqref="A39"/>
    </sheetView>
  </sheetViews>
  <sheetFormatPr defaultColWidth="12.57421875" defaultRowHeight="12.75"/>
  <cols>
    <col min="1" max="1" width="19.421875" style="0" customWidth="1"/>
    <col min="2" max="2" width="15.57421875" style="0" customWidth="1"/>
    <col min="3" max="16384" width="11.57421875" style="0" customWidth="1"/>
  </cols>
  <sheetData>
    <row r="1" ht="12.75">
      <c r="A1" s="1" t="s">
        <v>0</v>
      </c>
    </row>
    <row r="2" ht="12.75">
      <c r="A2" s="1"/>
    </row>
    <row r="3" spans="1:4" s="2" customFormat="1" ht="12.75">
      <c r="A3" s="1" t="s">
        <v>1</v>
      </c>
      <c r="B3"/>
      <c r="C3"/>
      <c r="D3"/>
    </row>
    <row r="4" spans="1:4" s="2" customFormat="1" ht="12.75">
      <c r="A4" s="2" t="s">
        <v>2</v>
      </c>
      <c r="B4" s="3">
        <v>30</v>
      </c>
      <c r="C4" s="3" t="s">
        <v>3</v>
      </c>
      <c r="D4"/>
    </row>
    <row r="5" spans="1:4" s="2" customFormat="1" ht="12.75">
      <c r="A5" s="2" t="s">
        <v>4</v>
      </c>
      <c r="B5" s="3">
        <v>24</v>
      </c>
      <c r="C5" s="3" t="s">
        <v>5</v>
      </c>
      <c r="D5"/>
    </row>
    <row r="6" spans="1:4" s="2" customFormat="1" ht="12.75">
      <c r="A6" s="2" t="s">
        <v>6</v>
      </c>
      <c r="B6" s="3">
        <v>280</v>
      </c>
      <c r="C6" s="3" t="s">
        <v>7</v>
      </c>
      <c r="D6"/>
    </row>
    <row r="7" spans="1:3" s="2" customFormat="1" ht="12.75">
      <c r="A7" s="2" t="s">
        <v>8</v>
      </c>
      <c r="B7" s="3">
        <v>13</v>
      </c>
      <c r="C7" s="3" t="s">
        <v>9</v>
      </c>
    </row>
    <row r="8" spans="2:3" s="2" customFormat="1" ht="12.75">
      <c r="B8" s="3"/>
      <c r="C8" s="3"/>
    </row>
    <row r="9" spans="1:3" s="2" customFormat="1" ht="12.75">
      <c r="A9" s="1" t="s">
        <v>10</v>
      </c>
      <c r="B9"/>
      <c r="C9"/>
    </row>
    <row r="10" spans="1:3" s="2" customFormat="1" ht="12.75">
      <c r="A10" s="1" t="s">
        <v>11</v>
      </c>
      <c r="B10"/>
      <c r="C10" s="4"/>
    </row>
    <row r="11" spans="1:3" s="2" customFormat="1" ht="12.75">
      <c r="A11" s="1"/>
      <c r="B11"/>
      <c r="C11" s="4"/>
    </row>
    <row r="12" ht="12.75">
      <c r="A12" s="5" t="s">
        <v>12</v>
      </c>
    </row>
    <row r="13" s="6" customFormat="1" ht="12.75"/>
    <row r="14" spans="1:5" s="6" customFormat="1" ht="12.75">
      <c r="A14" s="6" t="s">
        <v>13</v>
      </c>
      <c r="B14" s="6" t="s">
        <v>14</v>
      </c>
      <c r="C14" s="6" t="s">
        <v>15</v>
      </c>
      <c r="D14" s="6" t="s">
        <v>16</v>
      </c>
      <c r="E14" s="6" t="s">
        <v>17</v>
      </c>
    </row>
    <row r="15" spans="1:5" s="3" customFormat="1" ht="12.75">
      <c r="A15" s="3" t="s">
        <v>18</v>
      </c>
      <c r="B15" s="3" t="s">
        <v>7</v>
      </c>
      <c r="C15" s="3" t="s">
        <v>19</v>
      </c>
      <c r="D15" s="3" t="s">
        <v>9</v>
      </c>
      <c r="E15" s="7" t="s">
        <v>20</v>
      </c>
    </row>
    <row r="16" spans="1:6" ht="12.75">
      <c r="A16" s="8">
        <f>B4*1000</f>
        <v>30000</v>
      </c>
      <c r="B16" s="8">
        <f>B6</f>
        <v>280</v>
      </c>
      <c r="C16" s="8">
        <f>B5</f>
        <v>24</v>
      </c>
      <c r="D16" s="8">
        <f>B7</f>
        <v>13</v>
      </c>
      <c r="E16" s="9">
        <f>(B16*C16*D16)/A16</f>
        <v>2.912</v>
      </c>
      <c r="F16" s="3" t="s">
        <v>21</v>
      </c>
    </row>
    <row r="17" ht="12.75">
      <c r="E17" s="1"/>
    </row>
    <row r="18" ht="12.75">
      <c r="A18" s="5" t="s">
        <v>22</v>
      </c>
    </row>
    <row r="19" ht="12.75">
      <c r="A19" s="1"/>
    </row>
    <row r="20" spans="1:5" s="6" customFormat="1" ht="12.75">
      <c r="A20" s="6" t="s">
        <v>13</v>
      </c>
      <c r="B20" s="6" t="s">
        <v>14</v>
      </c>
      <c r="C20" s="6" t="s">
        <v>15</v>
      </c>
      <c r="D20" s="6" t="s">
        <v>16</v>
      </c>
      <c r="E20" s="6" t="s">
        <v>17</v>
      </c>
    </row>
    <row r="21" spans="1:5" s="3" customFormat="1" ht="12.75">
      <c r="A21" s="3" t="s">
        <v>23</v>
      </c>
      <c r="B21" s="3" t="s">
        <v>7</v>
      </c>
      <c r="C21" s="3" t="s">
        <v>24</v>
      </c>
      <c r="D21" s="3" t="s">
        <v>9</v>
      </c>
      <c r="E21" s="7" t="s">
        <v>20</v>
      </c>
    </row>
    <row r="22" spans="1:6" ht="12.75">
      <c r="A22" s="10">
        <f>A16*3600</f>
        <v>108000000</v>
      </c>
      <c r="B22" s="10">
        <f>B6</f>
        <v>280</v>
      </c>
      <c r="C22" s="10">
        <f>B5*3600</f>
        <v>86400</v>
      </c>
      <c r="D22" s="8">
        <f>B7</f>
        <v>13</v>
      </c>
      <c r="E22" s="9">
        <f>(B22*C22*D22)/A22</f>
        <v>2.912</v>
      </c>
      <c r="F22" s="3" t="s">
        <v>25</v>
      </c>
    </row>
    <row r="26" ht="12.75">
      <c r="A26" s="5" t="s">
        <v>26</v>
      </c>
    </row>
    <row r="27" ht="12.75">
      <c r="A27" s="5" t="s">
        <v>27</v>
      </c>
    </row>
    <row r="29" ht="12.75">
      <c r="A29" s="1" t="s">
        <v>28</v>
      </c>
    </row>
    <row r="30" spans="1:4" ht="12.75">
      <c r="A30" t="s">
        <v>29</v>
      </c>
      <c r="B30" t="s">
        <v>30</v>
      </c>
      <c r="C30" s="10">
        <f>30000*3600</f>
        <v>108000000</v>
      </c>
      <c r="D30" t="s">
        <v>31</v>
      </c>
    </row>
    <row r="32" s="1" customFormat="1" ht="12.75">
      <c r="A32" s="1" t="s">
        <v>32</v>
      </c>
    </row>
    <row r="33" spans="1:4" ht="12.75">
      <c r="A33" t="s">
        <v>33</v>
      </c>
      <c r="C33" s="10">
        <f>C30/((24*3600)*280*13)</f>
        <v>0.3434065934065934</v>
      </c>
      <c r="D33" t="s">
        <v>23</v>
      </c>
    </row>
    <row r="35" ht="12.75">
      <c r="A35" s="1" t="s">
        <v>34</v>
      </c>
    </row>
    <row r="36" spans="1:4" ht="12.75">
      <c r="A36" t="s">
        <v>35</v>
      </c>
      <c r="C36" s="9">
        <f>1/C33</f>
        <v>2.912</v>
      </c>
      <c r="D36" s="3" t="s">
        <v>36</v>
      </c>
    </row>
    <row r="38" ht="12.75">
      <c r="A38" t="s">
        <v>37</v>
      </c>
    </row>
    <row r="39" ht="12.75">
      <c r="A39" t="s">
        <v>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 </dc:creator>
  <cp:keywords/>
  <dc:description/>
  <cp:lastModifiedBy>Joost </cp:lastModifiedBy>
  <dcterms:created xsi:type="dcterms:W3CDTF">2016-01-12T19:11:48Z</dcterms:created>
  <dcterms:modified xsi:type="dcterms:W3CDTF">2016-01-16T15:39:05Z</dcterms:modified>
  <cp:category/>
  <cp:version/>
  <cp:contentType/>
  <cp:contentStatus/>
  <cp:revision>20</cp:revision>
</cp:coreProperties>
</file>